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-15" yWindow="-15" windowWidth="9720" windowHeight="12000" tabRatio="815"/>
  </bookViews>
  <sheets>
    <sheet name="0" sheetId="277" r:id="rId1"/>
    <sheet name="1" sheetId="197" r:id="rId2"/>
    <sheet name="1 graf1" sheetId="75" r:id="rId3"/>
    <sheet name="2" sheetId="71" r:id="rId4"/>
    <sheet name="2 graf1" sheetId="90" r:id="rId5"/>
    <sheet name="3" sheetId="72" r:id="rId6"/>
    <sheet name="3 graf1" sheetId="107" r:id="rId7"/>
    <sheet name="4" sheetId="273" r:id="rId8"/>
  </sheets>
  <definedNames>
    <definedName name="_R1_2" localSheetId="0">#REF!</definedName>
    <definedName name="_R1_2" localSheetId="7">#REF!</definedName>
    <definedName name="_R1_2">#REF!</definedName>
    <definedName name="_R1_4" localSheetId="0">#REF!</definedName>
    <definedName name="_R1_4" localSheetId="7">#REF!</definedName>
    <definedName name="_R1_4">#REF!</definedName>
    <definedName name="_R2_2" localSheetId="0">#REF!</definedName>
    <definedName name="_R2_2" localSheetId="7">#REF!</definedName>
    <definedName name="_R2_2">#REF!</definedName>
    <definedName name="_R3_2" localSheetId="0">#REF!</definedName>
    <definedName name="_R3_2" localSheetId="7">#REF!</definedName>
    <definedName name="_R3_2">#REF!</definedName>
    <definedName name="_R4_10" localSheetId="0">#REF!</definedName>
    <definedName name="_R4_10" localSheetId="7">#REF!</definedName>
    <definedName name="_R4_10">#REF!</definedName>
    <definedName name="_R4_11" localSheetId="0">#REF!</definedName>
    <definedName name="_R4_11" localSheetId="7">#REF!</definedName>
    <definedName name="_R4_11">#REF!</definedName>
    <definedName name="_R4_12" localSheetId="0">#REF!</definedName>
    <definedName name="_R4_12" localSheetId="7">#REF!</definedName>
    <definedName name="_R4_12">#REF!</definedName>
    <definedName name="_R4_13" localSheetId="0">#REF!</definedName>
    <definedName name="_R4_13" localSheetId="7">#REF!</definedName>
    <definedName name="_R4_13">#REF!</definedName>
    <definedName name="_R4_14" localSheetId="0">#REF!</definedName>
    <definedName name="_R4_14" localSheetId="7">#REF!</definedName>
    <definedName name="_R4_14">#REF!</definedName>
    <definedName name="_R4_15" localSheetId="0">#REF!</definedName>
    <definedName name="_R4_15" localSheetId="7">#REF!</definedName>
    <definedName name="_R4_15">#REF!</definedName>
    <definedName name="_R4_16" localSheetId="0">#REF!</definedName>
    <definedName name="_R4_16" localSheetId="7">#REF!</definedName>
    <definedName name="_R4_16">#REF!</definedName>
    <definedName name="_R4_17" localSheetId="0">#REF!</definedName>
    <definedName name="_R4_17" localSheetId="7">#REF!</definedName>
    <definedName name="_R4_17">#REF!</definedName>
    <definedName name="_R4_18" localSheetId="0">#REF!</definedName>
    <definedName name="_R4_18" localSheetId="7">#REF!</definedName>
    <definedName name="_R4_18">#REF!</definedName>
    <definedName name="_R4_19" localSheetId="0">#REF!</definedName>
    <definedName name="_R4_19" localSheetId="7">#REF!</definedName>
    <definedName name="_R4_19">#REF!</definedName>
    <definedName name="_R4_20" localSheetId="0">#REF!</definedName>
    <definedName name="_R4_20" localSheetId="7">#REF!</definedName>
    <definedName name="_R4_20">#REF!</definedName>
    <definedName name="_R4_21" localSheetId="0">#REF!</definedName>
    <definedName name="_R4_21" localSheetId="7">#REF!</definedName>
    <definedName name="_R4_21">#REF!</definedName>
    <definedName name="_R4_4" localSheetId="0">#REF!</definedName>
    <definedName name="_R4_4" localSheetId="7">#REF!</definedName>
    <definedName name="_R4_4">#REF!</definedName>
    <definedName name="_R4_8" localSheetId="0">#REF!</definedName>
    <definedName name="_R4_8" localSheetId="7">#REF!</definedName>
    <definedName name="_R4_8">#REF!</definedName>
    <definedName name="_R4_9" localSheetId="0">#REF!</definedName>
    <definedName name="_R4_9" localSheetId="7">#REF!</definedName>
    <definedName name="_R4_9">#REF!</definedName>
    <definedName name="_R5_1" localSheetId="0">#REF!</definedName>
    <definedName name="_R5_1" localSheetId="7">#REF!</definedName>
    <definedName name="_R5_1">#REF!</definedName>
    <definedName name="_R5_2" localSheetId="0">#REF!</definedName>
    <definedName name="_R5_2" localSheetId="7">#REF!</definedName>
    <definedName name="_R5_2">#REF!</definedName>
    <definedName name="_R5_3" localSheetId="0">#REF!</definedName>
    <definedName name="_R5_3" localSheetId="7">#REF!</definedName>
    <definedName name="_R5_3">#REF!</definedName>
    <definedName name="_R5_6" localSheetId="0">#REF!</definedName>
    <definedName name="_R5_6" localSheetId="7">#REF!</definedName>
    <definedName name="_R5_6">#REF!</definedName>
    <definedName name="_xlnm.Print_Area" localSheetId="2">'1 graf1'!$A$1:$C$26</definedName>
    <definedName name="_xlnm.Print_Area" localSheetId="4">'2 graf1'!$A$1:$C$26</definedName>
    <definedName name="_xlnm.Print_Area" localSheetId="6">'3 graf1'!$A$1:$C$22</definedName>
    <definedName name="suma" localSheetId="0">#REF!</definedName>
    <definedName name="suma" localSheetId="7">#REF!</definedName>
    <definedName name="suma">#REF!</definedName>
  </definedNames>
  <calcPr calcId="152511"/>
</workbook>
</file>

<file path=xl/calcChain.xml><?xml version="1.0" encoding="utf-8"?>
<calcChain xmlns="http://schemas.openxmlformats.org/spreadsheetml/2006/main">
  <c r="D5" i="72" l="1"/>
  <c r="D6" i="72"/>
  <c r="D4" i="72"/>
  <c r="C5" i="71"/>
  <c r="D5" i="71"/>
  <c r="E5" i="71"/>
  <c r="F5" i="71"/>
  <c r="G5" i="71"/>
  <c r="B5" i="71"/>
  <c r="C5" i="197"/>
  <c r="H17" i="71"/>
  <c r="H7" i="71"/>
  <c r="H8" i="71"/>
  <c r="H9" i="71"/>
  <c r="H10" i="71"/>
  <c r="H11" i="71"/>
  <c r="H12" i="71"/>
  <c r="H13" i="71"/>
  <c r="H14" i="71"/>
  <c r="H15" i="71"/>
  <c r="H16" i="71"/>
  <c r="H6" i="71"/>
  <c r="H5" i="71" l="1"/>
  <c r="B5" i="197"/>
  <c r="D5" i="197" l="1"/>
  <c r="H5" i="197"/>
</calcChain>
</file>

<file path=xl/sharedStrings.xml><?xml version="1.0" encoding="utf-8"?>
<sst xmlns="http://schemas.openxmlformats.org/spreadsheetml/2006/main" count="85" uniqueCount="49">
  <si>
    <t>Enero</t>
  </si>
  <si>
    <t>Febrero</t>
  </si>
  <si>
    <t>Marzo</t>
  </si>
  <si>
    <t>Mayo</t>
  </si>
  <si>
    <t>Junio</t>
  </si>
  <si>
    <t>Julio</t>
  </si>
  <si>
    <t>Agosto</t>
  </si>
  <si>
    <t>Septiembre</t>
  </si>
  <si>
    <t>Noviembre</t>
  </si>
  <si>
    <t>Diciembre</t>
  </si>
  <si>
    <t>Número de establecimientos abiertos estimados</t>
  </si>
  <si>
    <t>Número de plazas estimadas</t>
  </si>
  <si>
    <t>Personal ocupado</t>
  </si>
  <si>
    <t>Residentes en España</t>
  </si>
  <si>
    <t>Residentes en el extranjero</t>
  </si>
  <si>
    <t>Pernoctaciones</t>
  </si>
  <si>
    <t>Estancia media</t>
  </si>
  <si>
    <t>Alemania</t>
  </si>
  <si>
    <t>Bélgica</t>
  </si>
  <si>
    <t>Francia</t>
  </si>
  <si>
    <t>Italia</t>
  </si>
  <si>
    <t>Países Bajos</t>
  </si>
  <si>
    <t>Reino Unido</t>
  </si>
  <si>
    <t>Japón</t>
  </si>
  <si>
    <t>Estados Unidos</t>
  </si>
  <si>
    <t>Por habitación</t>
  </si>
  <si>
    <t>Por plaza</t>
  </si>
  <si>
    <t>Grado de ocupación</t>
  </si>
  <si>
    <t>Entradas</t>
  </si>
  <si>
    <t>Llegadas</t>
  </si>
  <si>
    <t>Total</t>
  </si>
  <si>
    <t>Abril</t>
  </si>
  <si>
    <t>Octubre</t>
  </si>
  <si>
    <t>Por plaza 
fin de semana</t>
  </si>
  <si>
    <t>Portugal</t>
  </si>
  <si>
    <t>España</t>
  </si>
  <si>
    <t>Extranjero</t>
  </si>
  <si>
    <t>Número de habitaciones estimadas</t>
  </si>
  <si>
    <t>Unión Europea (27)</t>
  </si>
  <si>
    <t>China</t>
  </si>
  <si>
    <t>Tarifa media diaria (€)</t>
  </si>
  <si>
    <t>Ingresos (€) por habitación disponible</t>
  </si>
  <si>
    <t>ENCUESTA DE OCUPACIÓN HOTELERA</t>
  </si>
  <si>
    <t>Fuente: Encuesta de ocupación hotelera. Instituto Nacional de Estadística</t>
  </si>
  <si>
    <t>1. Oferta hotelera en la ciudad de València según mes. 2024</t>
  </si>
  <si>
    <t>2. Demanda hotelera en la ciudad de València según mes. 2024</t>
  </si>
  <si>
    <t>3. Demanda hotelera en la ciudad de València según país de residencia. 2024</t>
  </si>
  <si>
    <t>4. Indicadores de rentabilidad del sector hotelero en la ciudad de València según mes. 2024</t>
  </si>
  <si>
    <t>Variación interanual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</si>
</sst>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€]_-;\-* #,##0.00\ [$€]_-;_-* &quot;-&quot;??\ [$€]_-;_-@_-"/>
    <numFmt numFmtId="165" formatCode="0.0"/>
    <numFmt numFmtId="166" formatCode="0.0%"/>
  </numFmts>
  <fonts count="2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sz val="10"/>
      <color indexed="8"/>
      <name val="Times New Roman"/>
      <family val="1"/>
    </font>
    <font>
      <sz val="10"/>
      <name val="Arial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2"/>
      <name val="Courier New"/>
      <family val="3"/>
    </font>
    <font>
      <sz val="10"/>
      <color rgb="FFFF0000"/>
      <name val="Arial"/>
      <family val="2"/>
    </font>
    <font>
      <sz val="10"/>
      <name val="Arial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</fills>
  <borders count="7">
    <border>
      <left/>
      <right/>
      <top/>
      <bottom/>
      <diagonal/>
    </border>
    <border>
      <left/>
      <right style="medium">
        <color indexed="9"/>
      </right>
      <top/>
      <bottom/>
      <diagonal/>
    </border>
    <border>
      <left style="medium">
        <color indexed="9"/>
      </left>
      <right/>
      <top/>
      <bottom/>
      <diagonal/>
    </border>
    <border>
      <left style="thick">
        <color indexed="28"/>
      </left>
      <right/>
      <top/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theme="0"/>
      </left>
      <right/>
      <top/>
      <bottom/>
      <diagonal/>
    </border>
    <border>
      <left style="thin">
        <color theme="0"/>
      </left>
      <right/>
      <top/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6" fillId="0" borderId="0"/>
    <xf numFmtId="0" fontId="1" fillId="0" borderId="0"/>
    <xf numFmtId="9" fontId="18" fillId="0" borderId="0" applyFont="0" applyFill="0" applyBorder="0" applyAlignment="0" applyProtection="0"/>
    <xf numFmtId="0" fontId="19" fillId="0" borderId="0"/>
  </cellStyleXfs>
  <cellXfs count="76">
    <xf numFmtId="0" fontId="0" fillId="0" borderId="0" xfId="0"/>
    <xf numFmtId="0" fontId="2" fillId="0" borderId="0" xfId="0" applyFont="1" applyFill="1" applyBorder="1"/>
    <xf numFmtId="0" fontId="2" fillId="0" borderId="0" xfId="0" applyFont="1" applyFill="1" applyBorder="1" applyAlignment="1">
      <alignment horizontal="right"/>
    </xf>
    <xf numFmtId="0" fontId="1" fillId="0" borderId="0" xfId="0" applyFont="1"/>
    <xf numFmtId="0" fontId="8" fillId="0" borderId="0" xfId="0" applyFont="1"/>
    <xf numFmtId="0" fontId="7" fillId="0" borderId="0" xfId="0" applyFont="1"/>
    <xf numFmtId="0" fontId="6" fillId="0" borderId="0" xfId="0" applyFont="1" applyFill="1" applyAlignment="1">
      <alignment horizontal="left" indent="1"/>
    </xf>
    <xf numFmtId="3" fontId="6" fillId="0" borderId="0" xfId="0" applyNumberFormat="1" applyFont="1" applyFill="1"/>
    <xf numFmtId="0" fontId="6" fillId="3" borderId="0" xfId="0" applyFont="1" applyFill="1" applyAlignment="1">
      <alignment horizontal="left" indent="1"/>
    </xf>
    <xf numFmtId="0" fontId="8" fillId="0" borderId="0" xfId="0" applyFont="1" applyAlignment="1">
      <alignment horizontal="left"/>
    </xf>
    <xf numFmtId="3" fontId="6" fillId="3" borderId="0" xfId="0" applyNumberFormat="1" applyFont="1" applyFill="1"/>
    <xf numFmtId="0" fontId="6" fillId="0" borderId="0" xfId="0" applyFont="1" applyFill="1" applyAlignment="1"/>
    <xf numFmtId="0" fontId="10" fillId="2" borderId="0" xfId="0" applyFont="1" applyFill="1" applyBorder="1"/>
    <xf numFmtId="0" fontId="10" fillId="2" borderId="0" xfId="0" applyFont="1" applyFill="1" applyBorder="1" applyAlignment="1">
      <alignment horizontal="right" wrapText="1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left" indent="1"/>
    </xf>
    <xf numFmtId="0" fontId="9" fillId="0" borderId="0" xfId="0" applyFont="1" applyFill="1" applyBorder="1"/>
    <xf numFmtId="0" fontId="6" fillId="0" borderId="0" xfId="0" applyFont="1" applyFill="1" applyBorder="1" applyAlignment="1">
      <alignment horizontal="right"/>
    </xf>
    <xf numFmtId="2" fontId="12" fillId="0" borderId="0" xfId="0" applyNumberFormat="1" applyFont="1" applyFill="1" applyBorder="1" applyAlignment="1">
      <alignment horizontal="right"/>
    </xf>
    <xf numFmtId="3" fontId="12" fillId="0" borderId="0" xfId="0" applyNumberFormat="1" applyFont="1" applyFill="1" applyBorder="1" applyAlignment="1">
      <alignment horizontal="right"/>
    </xf>
    <xf numFmtId="0" fontId="6" fillId="3" borderId="0" xfId="0" applyFont="1" applyFill="1" applyBorder="1" applyAlignment="1">
      <alignment horizontal="left" indent="1"/>
    </xf>
    <xf numFmtId="2" fontId="6" fillId="3" borderId="0" xfId="0" applyNumberFormat="1" applyFont="1" applyFill="1"/>
    <xf numFmtId="2" fontId="12" fillId="3" borderId="0" xfId="0" applyNumberFormat="1" applyFont="1" applyFill="1" applyBorder="1" applyAlignment="1">
      <alignment horizontal="right"/>
    </xf>
    <xf numFmtId="3" fontId="12" fillId="3" borderId="0" xfId="0" applyNumberFormat="1" applyFont="1" applyFill="1" applyBorder="1" applyAlignment="1">
      <alignment horizontal="right"/>
    </xf>
    <xf numFmtId="2" fontId="6" fillId="0" borderId="0" xfId="0" applyNumberFormat="1" applyFont="1" applyFill="1"/>
    <xf numFmtId="0" fontId="11" fillId="0" borderId="0" xfId="0" applyFont="1" applyFill="1" applyBorder="1"/>
    <xf numFmtId="0" fontId="11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left" indent="2"/>
    </xf>
    <xf numFmtId="0" fontId="6" fillId="3" borderId="0" xfId="0" applyFont="1" applyFill="1" applyBorder="1" applyAlignment="1">
      <alignment horizontal="left" indent="2"/>
    </xf>
    <xf numFmtId="0" fontId="4" fillId="0" borderId="0" xfId="0" applyFont="1"/>
    <xf numFmtId="0" fontId="13" fillId="0" borderId="0" xfId="0" applyFont="1"/>
    <xf numFmtId="0" fontId="13" fillId="0" borderId="0" xfId="0" applyFont="1" applyFill="1"/>
    <xf numFmtId="0" fontId="3" fillId="0" borderId="0" xfId="0" applyFont="1"/>
    <xf numFmtId="2" fontId="4" fillId="0" borderId="0" xfId="0" applyNumberFormat="1" applyFont="1"/>
    <xf numFmtId="0" fontId="4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right"/>
    </xf>
    <xf numFmtId="3" fontId="2" fillId="0" borderId="0" xfId="0" applyNumberFormat="1" applyFont="1" applyFill="1" applyBorder="1"/>
    <xf numFmtId="0" fontId="6" fillId="0" borderId="0" xfId="0" applyFont="1" applyFill="1" applyBorder="1" applyAlignment="1">
      <alignment horizontal="left" indent="3"/>
    </xf>
    <xf numFmtId="0" fontId="6" fillId="3" borderId="0" xfId="0" applyFont="1" applyFill="1" applyBorder="1" applyAlignment="1">
      <alignment horizontal="left" indent="3"/>
    </xf>
    <xf numFmtId="3" fontId="2" fillId="0" borderId="0" xfId="0" applyNumberFormat="1" applyFont="1" applyFill="1" applyBorder="1" applyAlignment="1">
      <alignment horizontal="right"/>
    </xf>
    <xf numFmtId="1" fontId="6" fillId="3" borderId="0" xfId="0" applyNumberFormat="1" applyFont="1" applyFill="1"/>
    <xf numFmtId="1" fontId="6" fillId="0" borderId="0" xfId="0" applyNumberFormat="1" applyFont="1" applyFill="1"/>
    <xf numFmtId="0" fontId="6" fillId="3" borderId="0" xfId="0" applyFont="1" applyFill="1" applyAlignment="1"/>
    <xf numFmtId="0" fontId="5" fillId="0" borderId="0" xfId="0" applyFont="1" applyFill="1" applyBorder="1"/>
    <xf numFmtId="3" fontId="5" fillId="0" borderId="0" xfId="0" quotePrefix="1" applyNumberFormat="1" applyFont="1" applyFill="1" applyBorder="1" applyAlignment="1">
      <alignment horizontal="right"/>
    </xf>
    <xf numFmtId="2" fontId="11" fillId="0" borderId="0" xfId="0" applyNumberFormat="1" applyFont="1" applyFill="1" applyBorder="1" applyAlignment="1">
      <alignment horizontal="right"/>
    </xf>
    <xf numFmtId="3" fontId="11" fillId="0" borderId="0" xfId="0" applyNumberFormat="1" applyFont="1" applyFill="1" applyBorder="1"/>
    <xf numFmtId="0" fontId="17" fillId="0" borderId="0" xfId="0" applyFont="1" applyFill="1" applyBorder="1" applyAlignment="1">
      <alignment horizontal="right"/>
    </xf>
    <xf numFmtId="3" fontId="17" fillId="0" borderId="0" xfId="0" applyNumberFormat="1" applyFont="1" applyFill="1" applyBorder="1"/>
    <xf numFmtId="3" fontId="14" fillId="0" borderId="0" xfId="0" applyNumberFormat="1" applyFont="1" applyFill="1" applyBorder="1" applyAlignment="1">
      <alignment horizontal="right"/>
    </xf>
    <xf numFmtId="3" fontId="15" fillId="3" borderId="0" xfId="0" applyNumberFormat="1" applyFont="1" applyFill="1" applyBorder="1" applyAlignment="1">
      <alignment horizontal="right"/>
    </xf>
    <xf numFmtId="3" fontId="15" fillId="0" borderId="0" xfId="0" applyNumberFormat="1" applyFont="1" applyFill="1" applyBorder="1" applyAlignment="1">
      <alignment horizontal="right"/>
    </xf>
    <xf numFmtId="4" fontId="14" fillId="0" borderId="0" xfId="0" applyNumberFormat="1" applyFont="1" applyFill="1" applyBorder="1" applyAlignment="1">
      <alignment horizontal="right"/>
    </xf>
    <xf numFmtId="4" fontId="15" fillId="0" borderId="0" xfId="0" applyNumberFormat="1" applyFont="1" applyFill="1" applyBorder="1" applyAlignment="1">
      <alignment horizontal="right"/>
    </xf>
    <xf numFmtId="0" fontId="6" fillId="0" borderId="0" xfId="0" applyNumberFormat="1" applyFont="1" applyFill="1"/>
    <xf numFmtId="4" fontId="15" fillId="3" borderId="0" xfId="0" applyNumberFormat="1" applyFont="1" applyFill="1" applyBorder="1" applyAlignment="1">
      <alignment horizontal="right"/>
    </xf>
    <xf numFmtId="0" fontId="10" fillId="2" borderId="0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center" wrapText="1"/>
    </xf>
    <xf numFmtId="4" fontId="5" fillId="0" borderId="0" xfId="0" quotePrefix="1" applyNumberFormat="1" applyFont="1" applyFill="1" applyBorder="1" applyAlignment="1">
      <alignment horizontal="right"/>
    </xf>
    <xf numFmtId="0" fontId="10" fillId="2" borderId="2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10" fillId="2" borderId="6" xfId="0" applyFont="1" applyFill="1" applyBorder="1" applyAlignment="1">
      <alignment horizontal="center" wrapText="1"/>
    </xf>
    <xf numFmtId="165" fontId="2" fillId="0" borderId="0" xfId="0" applyNumberFormat="1" applyFont="1" applyFill="1" applyBorder="1"/>
    <xf numFmtId="4" fontId="12" fillId="3" borderId="0" xfId="0" applyNumberFormat="1" applyFont="1" applyFill="1" applyBorder="1" applyAlignment="1">
      <alignment horizontal="right"/>
    </xf>
    <xf numFmtId="4" fontId="12" fillId="0" borderId="0" xfId="0" applyNumberFormat="1" applyFont="1" applyFill="1" applyBorder="1" applyAlignment="1">
      <alignment horizontal="right"/>
    </xf>
    <xf numFmtId="166" fontId="15" fillId="0" borderId="0" xfId="5" applyNumberFormat="1" applyFont="1" applyFill="1" applyBorder="1" applyAlignment="1">
      <alignment horizontal="right"/>
    </xf>
    <xf numFmtId="166" fontId="12" fillId="3" borderId="0" xfId="5" applyNumberFormat="1" applyFont="1" applyFill="1" applyBorder="1" applyAlignment="1">
      <alignment horizontal="right"/>
    </xf>
    <xf numFmtId="166" fontId="12" fillId="0" borderId="0" xfId="5" applyNumberFormat="1" applyFont="1" applyFill="1" applyBorder="1" applyAlignment="1">
      <alignment horizontal="right"/>
    </xf>
    <xf numFmtId="0" fontId="10" fillId="2" borderId="0" xfId="0" applyFont="1" applyFill="1" applyBorder="1" applyAlignment="1">
      <alignment horizontal="center" wrapText="1"/>
    </xf>
    <xf numFmtId="0" fontId="10" fillId="2" borderId="5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7" fillId="0" borderId="0" xfId="0" applyFont="1" applyFill="1" applyBorder="1"/>
  </cellXfs>
  <cellStyles count="7">
    <cellStyle name="Euro" xfId="1"/>
    <cellStyle name="Normal" xfId="0" builtinId="0"/>
    <cellStyle name="Normal 2" xfId="2"/>
    <cellStyle name="Normal 3" xfId="3"/>
    <cellStyle name="Normal 4" xfId="4"/>
    <cellStyle name="Normal 5" xfId="6"/>
    <cellStyle name="Porcentaje" xfId="5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33CC"/>
      <rgbColor rgb="00FFFF00"/>
      <rgbColor rgb="00FF00FF"/>
      <rgbColor rgb="0000FFFF"/>
      <rgbColor rgb="00663300"/>
      <rgbColor rgb="00FFDCB9"/>
      <rgbColor rgb="00000080"/>
      <rgbColor rgb="00808000"/>
      <rgbColor rgb="00800080"/>
      <rgbColor rgb="00008080"/>
      <rgbColor rgb="00C0C0C0"/>
      <rgbColor rgb="00808080"/>
      <rgbColor rgb="00663300"/>
      <rgbColor rgb="00895A44"/>
      <rgbColor rgb="00CD8966"/>
      <rgbColor rgb="00F5CA7A"/>
      <rgbColor rgb="00FFFFFF"/>
      <rgbColor rgb="00FFFFC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00000"/>
      <color rgb="FF663300"/>
      <color rgb="FFC0C0C0"/>
      <color rgb="FFFFDCB9"/>
      <color rgb="FF660000"/>
      <color rgb="FFFFE3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5038725</xdr:colOff>
      <xdr:row>21</xdr:row>
      <xdr:rowOff>180975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90525"/>
          <a:ext cx="5029200" cy="3790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5038725</xdr:colOff>
      <xdr:row>21</xdr:row>
      <xdr:rowOff>180975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90525"/>
          <a:ext cx="5029200" cy="3790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5038725</xdr:colOff>
      <xdr:row>21</xdr:row>
      <xdr:rowOff>180975</xdr:rowOff>
    </xdr:to>
    <xdr:pic>
      <xdr:nvPicPr>
        <xdr:cNvPr id="51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90525"/>
          <a:ext cx="5029200" cy="3790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tabSelected="1" workbookViewId="0"/>
  </sheetViews>
  <sheetFormatPr baseColWidth="10" defaultRowHeight="15" customHeight="1" x14ac:dyDescent="0.2"/>
  <sheetData>
    <row r="1" spans="1:1" ht="15.75" customHeight="1" x14ac:dyDescent="0.25">
      <c r="A1" s="5" t="s">
        <v>42</v>
      </c>
    </row>
  </sheetData>
  <pageMargins left="0.39370078740157477" right="0.39370078740157477" top="0.59055118110236215" bottom="0.59055118110236215" header="0" footer="0"/>
  <pageSetup paperSize="9" orientation="portrait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4">
    <pageSetUpPr fitToPage="1"/>
  </sheetPr>
  <dimension ref="A1:H33"/>
  <sheetViews>
    <sheetView zoomScaleNormal="100" workbookViewId="0"/>
  </sheetViews>
  <sheetFormatPr baseColWidth="10" defaultColWidth="11.42578125" defaultRowHeight="15" customHeight="1" x14ac:dyDescent="0.2"/>
  <cols>
    <col min="1" max="1" width="12.85546875" style="1" customWidth="1"/>
    <col min="2" max="4" width="15.7109375" style="1" customWidth="1"/>
    <col min="5" max="8" width="15.7109375" style="2" customWidth="1"/>
    <col min="9" max="9" width="11.42578125" style="1" customWidth="1"/>
    <col min="10" max="16384" width="11.42578125" style="1"/>
  </cols>
  <sheetData>
    <row r="1" spans="1:8" ht="15.75" customHeight="1" x14ac:dyDescent="0.25">
      <c r="A1" s="75" t="s">
        <v>44</v>
      </c>
      <c r="B1" s="16"/>
      <c r="C1" s="16"/>
      <c r="D1" s="16"/>
      <c r="E1" s="17"/>
      <c r="F1" s="17"/>
      <c r="G1" s="17"/>
      <c r="H1" s="17"/>
    </row>
    <row r="2" spans="1:8" ht="15" customHeight="1" x14ac:dyDescent="0.2">
      <c r="A2" s="14"/>
      <c r="B2" s="14"/>
      <c r="C2" s="14"/>
      <c r="D2" s="14"/>
      <c r="E2" s="17"/>
      <c r="F2" s="17"/>
      <c r="G2" s="17"/>
      <c r="H2" s="17"/>
    </row>
    <row r="3" spans="1:8" ht="15" customHeight="1" x14ac:dyDescent="0.2">
      <c r="A3" s="56"/>
      <c r="B3" s="69" t="s">
        <v>10</v>
      </c>
      <c r="C3" s="73" t="s">
        <v>37</v>
      </c>
      <c r="D3" s="73" t="s">
        <v>11</v>
      </c>
      <c r="E3" s="70" t="s">
        <v>27</v>
      </c>
      <c r="F3" s="71"/>
      <c r="G3" s="72"/>
      <c r="H3" s="69" t="s">
        <v>12</v>
      </c>
    </row>
    <row r="4" spans="1:8" ht="30" customHeight="1" x14ac:dyDescent="0.2">
      <c r="A4" s="56"/>
      <c r="B4" s="69"/>
      <c r="C4" s="73"/>
      <c r="D4" s="73"/>
      <c r="E4" s="60" t="s">
        <v>25</v>
      </c>
      <c r="F4" s="58" t="s">
        <v>26</v>
      </c>
      <c r="G4" s="61" t="s">
        <v>33</v>
      </c>
      <c r="H4" s="69"/>
    </row>
    <row r="5" spans="1:8" ht="15" customHeight="1" x14ac:dyDescent="0.2">
      <c r="A5" s="43" t="s">
        <v>30</v>
      </c>
      <c r="B5" s="44">
        <f>AVERAGE(B6:B17)</f>
        <v>199.33333333333334</v>
      </c>
      <c r="C5" s="44">
        <f>AVERAGE(C6:C17)</f>
        <v>10135.75</v>
      </c>
      <c r="D5" s="44">
        <f t="shared" ref="D5:H5" si="0">AVERAGE(D6:D17)</f>
        <v>20233.833333333332</v>
      </c>
      <c r="E5" s="59">
        <v>78.23</v>
      </c>
      <c r="F5" s="59">
        <v>66.400000000000006</v>
      </c>
      <c r="G5" s="59">
        <v>73.27</v>
      </c>
      <c r="H5" s="44">
        <f t="shared" si="0"/>
        <v>3044.6666666666665</v>
      </c>
    </row>
    <row r="6" spans="1:8" ht="15" customHeight="1" x14ac:dyDescent="0.2">
      <c r="A6" s="8" t="s">
        <v>0</v>
      </c>
      <c r="B6" s="40">
        <v>190</v>
      </c>
      <c r="C6" s="10">
        <v>9469</v>
      </c>
      <c r="D6" s="10">
        <v>19052</v>
      </c>
      <c r="E6" s="21">
        <v>62.05</v>
      </c>
      <c r="F6" s="21">
        <v>52.6</v>
      </c>
      <c r="G6" s="22">
        <v>60.73</v>
      </c>
      <c r="H6" s="23">
        <v>2750</v>
      </c>
    </row>
    <row r="7" spans="1:8" ht="15" customHeight="1" x14ac:dyDescent="0.2">
      <c r="A7" s="6" t="s">
        <v>1</v>
      </c>
      <c r="B7" s="41">
        <v>194</v>
      </c>
      <c r="C7" s="7">
        <v>9948</v>
      </c>
      <c r="D7" s="7">
        <v>19843</v>
      </c>
      <c r="E7" s="24">
        <v>73.13</v>
      </c>
      <c r="F7" s="24">
        <v>60.66</v>
      </c>
      <c r="G7" s="18">
        <v>69.38</v>
      </c>
      <c r="H7" s="19">
        <v>2935</v>
      </c>
    </row>
    <row r="8" spans="1:8" ht="15" customHeight="1" x14ac:dyDescent="0.2">
      <c r="A8" s="8" t="s">
        <v>2</v>
      </c>
      <c r="B8" s="40">
        <v>199</v>
      </c>
      <c r="C8" s="10">
        <v>10158</v>
      </c>
      <c r="D8" s="10">
        <v>20262</v>
      </c>
      <c r="E8" s="21">
        <v>81.34</v>
      </c>
      <c r="F8" s="21">
        <v>69.41</v>
      </c>
      <c r="G8" s="22">
        <v>76.23</v>
      </c>
      <c r="H8" s="23">
        <v>2924</v>
      </c>
    </row>
    <row r="9" spans="1:8" ht="15" customHeight="1" x14ac:dyDescent="0.2">
      <c r="A9" s="6" t="s">
        <v>31</v>
      </c>
      <c r="B9" s="41">
        <v>199</v>
      </c>
      <c r="C9" s="7">
        <v>10158</v>
      </c>
      <c r="D9" s="7">
        <v>20272</v>
      </c>
      <c r="E9" s="24">
        <v>85.05</v>
      </c>
      <c r="F9" s="24">
        <v>72.27</v>
      </c>
      <c r="G9" s="18">
        <v>79.52</v>
      </c>
      <c r="H9" s="19">
        <v>2939</v>
      </c>
    </row>
    <row r="10" spans="1:8" ht="15" customHeight="1" x14ac:dyDescent="0.2">
      <c r="A10" s="8" t="s">
        <v>3</v>
      </c>
      <c r="B10" s="40">
        <v>199</v>
      </c>
      <c r="C10" s="10">
        <v>10158</v>
      </c>
      <c r="D10" s="10">
        <v>20272</v>
      </c>
      <c r="E10" s="21">
        <v>88.64</v>
      </c>
      <c r="F10" s="21">
        <v>73.650000000000006</v>
      </c>
      <c r="G10" s="22">
        <v>80.66</v>
      </c>
      <c r="H10" s="23">
        <v>3015</v>
      </c>
    </row>
    <row r="11" spans="1:8" ht="15" customHeight="1" x14ac:dyDescent="0.2">
      <c r="A11" s="6" t="s">
        <v>4</v>
      </c>
      <c r="B11" s="41">
        <v>198</v>
      </c>
      <c r="C11" s="7">
        <v>10133</v>
      </c>
      <c r="D11" s="7">
        <v>20231</v>
      </c>
      <c r="E11" s="24">
        <v>86.17</v>
      </c>
      <c r="F11" s="24">
        <v>71.45</v>
      </c>
      <c r="G11" s="18">
        <v>78.83</v>
      </c>
      <c r="H11" s="19">
        <v>3098</v>
      </c>
    </row>
    <row r="12" spans="1:8" ht="15" customHeight="1" x14ac:dyDescent="0.2">
      <c r="A12" s="8" t="s">
        <v>5</v>
      </c>
      <c r="B12" s="40">
        <v>197</v>
      </c>
      <c r="C12" s="10">
        <v>10148</v>
      </c>
      <c r="D12" s="10">
        <v>20247</v>
      </c>
      <c r="E12" s="21">
        <v>83.76</v>
      </c>
      <c r="F12" s="21">
        <v>75.11</v>
      </c>
      <c r="G12" s="22">
        <v>80.849999999999994</v>
      </c>
      <c r="H12" s="23">
        <v>3150</v>
      </c>
    </row>
    <row r="13" spans="1:8" ht="15" customHeight="1" x14ac:dyDescent="0.2">
      <c r="A13" s="6" t="s">
        <v>6</v>
      </c>
      <c r="B13" s="41">
        <v>206</v>
      </c>
      <c r="C13" s="7">
        <v>10347</v>
      </c>
      <c r="D13" s="7">
        <v>20630</v>
      </c>
      <c r="E13" s="24">
        <v>86.35</v>
      </c>
      <c r="F13" s="24">
        <v>80.64</v>
      </c>
      <c r="G13" s="18">
        <v>82.91</v>
      </c>
      <c r="H13" s="19">
        <v>3194</v>
      </c>
    </row>
    <row r="14" spans="1:8" ht="15" customHeight="1" x14ac:dyDescent="0.2">
      <c r="A14" s="8" t="s">
        <v>7</v>
      </c>
      <c r="B14" s="40">
        <v>207</v>
      </c>
      <c r="C14" s="10">
        <v>10359</v>
      </c>
      <c r="D14" s="10">
        <v>20650</v>
      </c>
      <c r="E14" s="21">
        <v>90.07</v>
      </c>
      <c r="F14" s="21">
        <v>74.599999999999994</v>
      </c>
      <c r="G14" s="22">
        <v>81.09</v>
      </c>
      <c r="H14" s="23">
        <v>3214</v>
      </c>
    </row>
    <row r="15" spans="1:8" ht="15" customHeight="1" x14ac:dyDescent="0.2">
      <c r="A15" s="6" t="s">
        <v>32</v>
      </c>
      <c r="B15" s="54">
        <v>207</v>
      </c>
      <c r="C15" s="7">
        <v>10360</v>
      </c>
      <c r="D15" s="7">
        <v>20656</v>
      </c>
      <c r="E15" s="24">
        <v>81.13</v>
      </c>
      <c r="F15" s="24">
        <v>68.069999999999993</v>
      </c>
      <c r="G15" s="18">
        <v>74.290000000000006</v>
      </c>
      <c r="H15" s="19">
        <v>3150</v>
      </c>
    </row>
    <row r="16" spans="1:8" ht="15" customHeight="1" x14ac:dyDescent="0.2">
      <c r="A16" s="8" t="s">
        <v>8</v>
      </c>
      <c r="B16" s="40">
        <v>194</v>
      </c>
      <c r="C16" s="10">
        <v>10182</v>
      </c>
      <c r="D16" s="10">
        <v>20318</v>
      </c>
      <c r="E16" s="21">
        <v>63.48</v>
      </c>
      <c r="F16" s="21">
        <v>49.86</v>
      </c>
      <c r="G16" s="22">
        <v>56.28</v>
      </c>
      <c r="H16" s="23">
        <v>3089</v>
      </c>
    </row>
    <row r="17" spans="1:8" ht="15" customHeight="1" x14ac:dyDescent="0.2">
      <c r="A17" s="6" t="s">
        <v>9</v>
      </c>
      <c r="B17" s="41">
        <v>202</v>
      </c>
      <c r="C17" s="7">
        <v>10209</v>
      </c>
      <c r="D17" s="7">
        <v>20373</v>
      </c>
      <c r="E17" s="24">
        <v>56.14</v>
      </c>
      <c r="F17" s="24">
        <v>47.19</v>
      </c>
      <c r="G17" s="18">
        <v>57.4</v>
      </c>
      <c r="H17" s="19">
        <v>3078</v>
      </c>
    </row>
    <row r="18" spans="1:8" ht="15" customHeight="1" x14ac:dyDescent="0.2">
      <c r="A18" s="25" t="s">
        <v>43</v>
      </c>
    </row>
    <row r="19" spans="1:8" ht="15" customHeight="1" x14ac:dyDescent="0.2">
      <c r="A19" s="25"/>
      <c r="B19" s="25"/>
      <c r="C19" s="46"/>
      <c r="D19" s="46"/>
      <c r="E19" s="45"/>
      <c r="F19" s="26"/>
      <c r="G19" s="26"/>
      <c r="H19" s="26"/>
    </row>
    <row r="22" spans="1:8" ht="15" customHeight="1" x14ac:dyDescent="0.2">
      <c r="C22" s="48"/>
      <c r="D22" s="48"/>
    </row>
    <row r="33" spans="5:7" ht="15" customHeight="1" x14ac:dyDescent="0.2">
      <c r="E33" s="47"/>
      <c r="F33" s="47"/>
      <c r="G33" s="47"/>
    </row>
  </sheetData>
  <mergeCells count="5">
    <mergeCell ref="H3:H4"/>
    <mergeCell ref="E3:G3"/>
    <mergeCell ref="B3:B4"/>
    <mergeCell ref="D3:D4"/>
    <mergeCell ref="C3:C4"/>
  </mergeCells>
  <phoneticPr fontId="0" type="noConversion"/>
  <pageMargins left="0.39370078740157477" right="0.39370078740157477" top="0.59055118110236215" bottom="0.59055118110236215" header="0" footer="0"/>
  <pageSetup paperSize="9" scale="7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0">
    <pageSetUpPr fitToPage="1"/>
  </sheetPr>
  <dimension ref="C4:F33"/>
  <sheetViews>
    <sheetView workbookViewId="0"/>
  </sheetViews>
  <sheetFormatPr baseColWidth="10" defaultColWidth="11.42578125" defaultRowHeight="15" customHeight="1" x14ac:dyDescent="0.2"/>
  <cols>
    <col min="1" max="1" width="5.7109375" style="29" customWidth="1"/>
    <col min="2" max="2" width="75.7109375" style="29" customWidth="1"/>
    <col min="3" max="3" width="11.42578125" style="29" customWidth="1"/>
    <col min="4" max="16384" width="11.42578125" style="29"/>
  </cols>
  <sheetData>
    <row r="4" spans="3:6" ht="15" customHeight="1" x14ac:dyDescent="0.2">
      <c r="C4" s="3"/>
      <c r="D4" s="3"/>
      <c r="E4" s="32"/>
    </row>
    <row r="5" spans="3:6" ht="15" customHeight="1" x14ac:dyDescent="0.2">
      <c r="F5" s="34"/>
    </row>
    <row r="6" spans="3:6" ht="15" customHeight="1" x14ac:dyDescent="0.2">
      <c r="F6" s="34"/>
    </row>
    <row r="7" spans="3:6" ht="15" customHeight="1" x14ac:dyDescent="0.2">
      <c r="F7" s="34"/>
    </row>
    <row r="8" spans="3:6" ht="15" customHeight="1" x14ac:dyDescent="0.2">
      <c r="F8" s="34"/>
    </row>
    <row r="9" spans="3:6" ht="15" customHeight="1" x14ac:dyDescent="0.2">
      <c r="F9" s="34"/>
    </row>
    <row r="10" spans="3:6" ht="15" customHeight="1" x14ac:dyDescent="0.2">
      <c r="F10" s="34"/>
    </row>
    <row r="11" spans="3:6" ht="15" customHeight="1" x14ac:dyDescent="0.2">
      <c r="F11" s="34"/>
    </row>
    <row r="12" spans="3:6" ht="15" customHeight="1" x14ac:dyDescent="0.2">
      <c r="F12" s="34"/>
    </row>
    <row r="13" spans="3:6" ht="15" customHeight="1" x14ac:dyDescent="0.2">
      <c r="F13" s="34"/>
    </row>
    <row r="14" spans="3:6" ht="15" customHeight="1" x14ac:dyDescent="0.2">
      <c r="F14" s="34"/>
    </row>
    <row r="15" spans="3:6" ht="15" customHeight="1" x14ac:dyDescent="0.2">
      <c r="F15" s="34"/>
    </row>
    <row r="16" spans="3:6" ht="15" customHeight="1" x14ac:dyDescent="0.2">
      <c r="F16" s="34"/>
    </row>
    <row r="33" spans="6:6" ht="15" customHeight="1" x14ac:dyDescent="0.2">
      <c r="F33" s="33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9">
    <pageSetUpPr fitToPage="1"/>
  </sheetPr>
  <dimension ref="A1:K34"/>
  <sheetViews>
    <sheetView workbookViewId="0"/>
  </sheetViews>
  <sheetFormatPr baseColWidth="10" defaultColWidth="11.42578125" defaultRowHeight="15" customHeight="1" x14ac:dyDescent="0.2"/>
  <cols>
    <col min="1" max="1" width="12.85546875" style="1" customWidth="1"/>
    <col min="2" max="8" width="12.85546875" style="2" customWidth="1"/>
    <col min="9" max="16384" width="11.42578125" style="1"/>
  </cols>
  <sheetData>
    <row r="1" spans="1:11" ht="15.75" customHeight="1" x14ac:dyDescent="0.25">
      <c r="A1" s="75" t="s">
        <v>45</v>
      </c>
      <c r="B1" s="17"/>
      <c r="C1" s="17"/>
      <c r="D1" s="17"/>
      <c r="E1" s="17"/>
      <c r="F1" s="17"/>
      <c r="G1" s="17"/>
      <c r="H1" s="17"/>
    </row>
    <row r="2" spans="1:11" ht="15" customHeight="1" x14ac:dyDescent="0.2">
      <c r="A2" s="14"/>
      <c r="B2" s="17"/>
      <c r="C2" s="17"/>
      <c r="D2" s="17"/>
      <c r="E2" s="17"/>
      <c r="F2" s="17"/>
      <c r="G2" s="17"/>
      <c r="H2" s="17"/>
    </row>
    <row r="3" spans="1:11" ht="15" customHeight="1" x14ac:dyDescent="0.2">
      <c r="A3" s="12"/>
      <c r="B3" s="74" t="s">
        <v>28</v>
      </c>
      <c r="C3" s="69"/>
      <c r="D3" s="69"/>
      <c r="E3" s="74" t="s">
        <v>15</v>
      </c>
      <c r="F3" s="69"/>
      <c r="G3" s="69"/>
      <c r="H3" s="74" t="s">
        <v>16</v>
      </c>
    </row>
    <row r="4" spans="1:11" ht="30" customHeight="1" x14ac:dyDescent="0.2">
      <c r="A4" s="12"/>
      <c r="B4" s="57" t="s">
        <v>30</v>
      </c>
      <c r="C4" s="58" t="s">
        <v>13</v>
      </c>
      <c r="D4" s="58" t="s">
        <v>14</v>
      </c>
      <c r="E4" s="57" t="s">
        <v>30</v>
      </c>
      <c r="F4" s="58" t="s">
        <v>13</v>
      </c>
      <c r="G4" s="58" t="s">
        <v>14</v>
      </c>
      <c r="H4" s="74"/>
    </row>
    <row r="5" spans="1:11" ht="15" customHeight="1" x14ac:dyDescent="0.2">
      <c r="A5" s="43" t="s">
        <v>30</v>
      </c>
      <c r="B5" s="49">
        <f>SUM(B6:B17)</f>
        <v>2059654</v>
      </c>
      <c r="C5" s="49">
        <f t="shared" ref="C5:G5" si="0">SUM(C6:C17)</f>
        <v>894510</v>
      </c>
      <c r="D5" s="49">
        <f t="shared" si="0"/>
        <v>1165144</v>
      </c>
      <c r="E5" s="49">
        <f t="shared" si="0"/>
        <v>4995377</v>
      </c>
      <c r="F5" s="49">
        <f t="shared" si="0"/>
        <v>1692717</v>
      </c>
      <c r="G5" s="49">
        <f t="shared" si="0"/>
        <v>3302660</v>
      </c>
      <c r="H5" s="52">
        <f>E5/B5</f>
        <v>2.4253476554799982</v>
      </c>
    </row>
    <row r="6" spans="1:11" ht="15" customHeight="1" x14ac:dyDescent="0.2">
      <c r="A6" s="8" t="s">
        <v>0</v>
      </c>
      <c r="B6" s="50">
        <v>147613</v>
      </c>
      <c r="C6" s="23">
        <v>74656</v>
      </c>
      <c r="D6" s="23">
        <v>72957</v>
      </c>
      <c r="E6" s="50">
        <v>314442</v>
      </c>
      <c r="F6" s="23">
        <v>128760</v>
      </c>
      <c r="G6" s="23">
        <v>185682</v>
      </c>
      <c r="H6" s="64">
        <f>E6/B6</f>
        <v>2.1301782363341983</v>
      </c>
      <c r="K6" s="63"/>
    </row>
    <row r="7" spans="1:11" ht="15" customHeight="1" x14ac:dyDescent="0.2">
      <c r="A7" s="6" t="s">
        <v>1</v>
      </c>
      <c r="B7" s="51">
        <v>162871</v>
      </c>
      <c r="C7" s="19">
        <v>82096</v>
      </c>
      <c r="D7" s="19">
        <v>80775</v>
      </c>
      <c r="E7" s="51">
        <v>355198</v>
      </c>
      <c r="F7" s="19">
        <v>138183</v>
      </c>
      <c r="G7" s="19">
        <v>217015</v>
      </c>
      <c r="H7" s="65">
        <f t="shared" ref="H7:H17" si="1">E7/B7</f>
        <v>2.1808547869172537</v>
      </c>
    </row>
    <row r="8" spans="1:11" ht="15" customHeight="1" x14ac:dyDescent="0.2">
      <c r="A8" s="8" t="s">
        <v>2</v>
      </c>
      <c r="B8" s="50">
        <v>185172</v>
      </c>
      <c r="C8" s="23">
        <v>90123</v>
      </c>
      <c r="D8" s="23">
        <v>95049</v>
      </c>
      <c r="E8" s="50">
        <v>443372</v>
      </c>
      <c r="F8" s="23">
        <v>168434</v>
      </c>
      <c r="G8" s="23">
        <v>274938</v>
      </c>
      <c r="H8" s="64">
        <f t="shared" si="1"/>
        <v>2.3943792798047223</v>
      </c>
    </row>
    <row r="9" spans="1:11" ht="15" customHeight="1" x14ac:dyDescent="0.2">
      <c r="A9" s="6" t="s">
        <v>31</v>
      </c>
      <c r="B9" s="51">
        <v>172852</v>
      </c>
      <c r="C9" s="19">
        <v>64290</v>
      </c>
      <c r="D9" s="19">
        <v>108562</v>
      </c>
      <c r="E9" s="51">
        <v>446338</v>
      </c>
      <c r="F9" s="19">
        <v>121565</v>
      </c>
      <c r="G9" s="19">
        <v>324773</v>
      </c>
      <c r="H9" s="65">
        <f t="shared" si="1"/>
        <v>2.5821974868673778</v>
      </c>
    </row>
    <row r="10" spans="1:11" ht="15" customHeight="1" x14ac:dyDescent="0.2">
      <c r="A10" s="8" t="s">
        <v>3</v>
      </c>
      <c r="B10" s="50">
        <v>181406</v>
      </c>
      <c r="C10" s="23">
        <v>69410</v>
      </c>
      <c r="D10" s="23">
        <v>111996</v>
      </c>
      <c r="E10" s="50">
        <v>468379</v>
      </c>
      <c r="F10" s="23">
        <v>128541</v>
      </c>
      <c r="G10" s="23">
        <v>339838</v>
      </c>
      <c r="H10" s="64">
        <f t="shared" si="1"/>
        <v>2.5819377528857923</v>
      </c>
    </row>
    <row r="11" spans="1:11" ht="15" customHeight="1" x14ac:dyDescent="0.2">
      <c r="A11" s="6" t="s">
        <v>4</v>
      </c>
      <c r="B11" s="51">
        <v>183110</v>
      </c>
      <c r="C11" s="51">
        <v>75046</v>
      </c>
      <c r="D11" s="51">
        <v>108064</v>
      </c>
      <c r="E11" s="51">
        <v>440103</v>
      </c>
      <c r="F11" s="19">
        <v>141368</v>
      </c>
      <c r="G11" s="19">
        <v>298735</v>
      </c>
      <c r="H11" s="65">
        <f t="shared" si="1"/>
        <v>2.4034897056414177</v>
      </c>
    </row>
    <row r="12" spans="1:11" ht="15" customHeight="1" x14ac:dyDescent="0.2">
      <c r="A12" s="8" t="s">
        <v>5</v>
      </c>
      <c r="B12" s="50">
        <v>194274</v>
      </c>
      <c r="C12" s="23">
        <v>80336</v>
      </c>
      <c r="D12" s="23">
        <v>113938</v>
      </c>
      <c r="E12" s="50">
        <v>481670</v>
      </c>
      <c r="F12" s="23">
        <v>154228</v>
      </c>
      <c r="G12" s="23">
        <v>327442</v>
      </c>
      <c r="H12" s="64">
        <f t="shared" si="1"/>
        <v>2.4793333127438566</v>
      </c>
    </row>
    <row r="13" spans="1:11" ht="15" customHeight="1" x14ac:dyDescent="0.2">
      <c r="A13" s="6" t="s">
        <v>6</v>
      </c>
      <c r="B13" s="51">
        <v>199744</v>
      </c>
      <c r="C13" s="19">
        <v>73767</v>
      </c>
      <c r="D13" s="19">
        <v>125977</v>
      </c>
      <c r="E13" s="51">
        <v>530104</v>
      </c>
      <c r="F13" s="19">
        <v>153272</v>
      </c>
      <c r="G13" s="19">
        <v>376832</v>
      </c>
      <c r="H13" s="65">
        <f t="shared" si="1"/>
        <v>2.6539170137776353</v>
      </c>
    </row>
    <row r="14" spans="1:11" ht="15" customHeight="1" x14ac:dyDescent="0.2">
      <c r="A14" s="8" t="s">
        <v>7</v>
      </c>
      <c r="B14" s="50">
        <v>180450</v>
      </c>
      <c r="C14" s="23">
        <v>68490</v>
      </c>
      <c r="D14" s="23">
        <v>111960</v>
      </c>
      <c r="E14" s="50">
        <v>467955</v>
      </c>
      <c r="F14" s="23">
        <v>136867</v>
      </c>
      <c r="G14" s="23">
        <v>331088</v>
      </c>
      <c r="H14" s="64">
        <f t="shared" si="1"/>
        <v>2.5932668329177058</v>
      </c>
    </row>
    <row r="15" spans="1:11" ht="15" customHeight="1" x14ac:dyDescent="0.2">
      <c r="A15" s="6" t="s">
        <v>32</v>
      </c>
      <c r="B15" s="51">
        <v>187647</v>
      </c>
      <c r="C15" s="19">
        <v>71526</v>
      </c>
      <c r="D15" s="19">
        <v>116121</v>
      </c>
      <c r="E15" s="51">
        <v>440814</v>
      </c>
      <c r="F15" s="19">
        <v>127420</v>
      </c>
      <c r="G15" s="19">
        <v>313394</v>
      </c>
      <c r="H15" s="65">
        <f t="shared" si="1"/>
        <v>2.3491662536571329</v>
      </c>
    </row>
    <row r="16" spans="1:11" ht="15" customHeight="1" x14ac:dyDescent="0.2">
      <c r="A16" s="8" t="s">
        <v>8</v>
      </c>
      <c r="B16" s="50">
        <v>130670</v>
      </c>
      <c r="C16" s="23">
        <v>70241</v>
      </c>
      <c r="D16" s="23">
        <v>60429</v>
      </c>
      <c r="E16" s="50">
        <v>305478</v>
      </c>
      <c r="F16" s="23">
        <v>152702</v>
      </c>
      <c r="G16" s="23">
        <v>152776</v>
      </c>
      <c r="H16" s="64">
        <f t="shared" si="1"/>
        <v>2.337782199433688</v>
      </c>
    </row>
    <row r="17" spans="1:8" ht="15" customHeight="1" x14ac:dyDescent="0.2">
      <c r="A17" s="6" t="s">
        <v>9</v>
      </c>
      <c r="B17" s="51">
        <v>133845</v>
      </c>
      <c r="C17" s="19">
        <v>74529</v>
      </c>
      <c r="D17" s="19">
        <v>59316</v>
      </c>
      <c r="E17" s="51">
        <v>301524</v>
      </c>
      <c r="F17" s="19">
        <v>141377</v>
      </c>
      <c r="G17" s="19">
        <v>160147</v>
      </c>
      <c r="H17" s="65">
        <f t="shared" si="1"/>
        <v>2.2527849378011879</v>
      </c>
    </row>
    <row r="18" spans="1:8" ht="15" customHeight="1" x14ac:dyDescent="0.2">
      <c r="A18" s="25" t="s">
        <v>43</v>
      </c>
      <c r="E18" s="19"/>
    </row>
    <row r="19" spans="1:8" ht="15" customHeight="1" x14ac:dyDescent="0.2">
      <c r="A19" s="25"/>
      <c r="B19" s="26"/>
      <c r="C19" s="26"/>
      <c r="D19" s="26"/>
      <c r="E19" s="19"/>
      <c r="F19" s="26"/>
      <c r="G19" s="26"/>
      <c r="H19" s="26"/>
    </row>
    <row r="20" spans="1:8" ht="15" customHeight="1" x14ac:dyDescent="0.2">
      <c r="E20" s="19"/>
    </row>
    <row r="22" spans="1:8" ht="15" customHeight="1" x14ac:dyDescent="0.2">
      <c r="D22" s="39"/>
      <c r="E22" s="39"/>
      <c r="F22" s="39"/>
      <c r="G22" s="39"/>
    </row>
    <row r="23" spans="1:8" ht="15" customHeight="1" x14ac:dyDescent="0.2">
      <c r="D23" s="39"/>
      <c r="E23" s="39"/>
      <c r="F23" s="39"/>
      <c r="G23" s="39"/>
    </row>
    <row r="24" spans="1:8" ht="15" customHeight="1" x14ac:dyDescent="0.2">
      <c r="D24" s="39"/>
      <c r="E24" s="39"/>
      <c r="F24" s="39"/>
      <c r="G24" s="39"/>
    </row>
    <row r="25" spans="1:8" ht="15" customHeight="1" x14ac:dyDescent="0.2">
      <c r="D25" s="39"/>
      <c r="E25" s="39"/>
      <c r="F25" s="39"/>
      <c r="G25" s="39"/>
    </row>
    <row r="26" spans="1:8" ht="15" customHeight="1" x14ac:dyDescent="0.2">
      <c r="D26" s="39"/>
      <c r="E26" s="39"/>
      <c r="F26" s="39"/>
      <c r="G26" s="39"/>
    </row>
    <row r="27" spans="1:8" ht="15" customHeight="1" x14ac:dyDescent="0.2">
      <c r="D27" s="39"/>
      <c r="E27" s="39"/>
      <c r="F27" s="39"/>
      <c r="G27" s="39"/>
    </row>
    <row r="28" spans="1:8" ht="15" customHeight="1" x14ac:dyDescent="0.2">
      <c r="D28" s="39"/>
      <c r="E28" s="39"/>
      <c r="F28" s="39"/>
      <c r="G28" s="39"/>
    </row>
    <row r="29" spans="1:8" ht="15" customHeight="1" x14ac:dyDescent="0.2">
      <c r="D29" s="39"/>
      <c r="E29" s="39"/>
      <c r="F29" s="39"/>
      <c r="G29" s="39"/>
    </row>
    <row r="30" spans="1:8" ht="15" customHeight="1" x14ac:dyDescent="0.2">
      <c r="D30" s="39"/>
      <c r="E30" s="39"/>
      <c r="F30" s="39"/>
      <c r="G30" s="39"/>
    </row>
    <row r="31" spans="1:8" ht="15" customHeight="1" x14ac:dyDescent="0.2">
      <c r="D31" s="39"/>
      <c r="E31" s="39"/>
      <c r="F31" s="39"/>
      <c r="G31" s="39"/>
    </row>
    <row r="32" spans="1:8" ht="15" customHeight="1" x14ac:dyDescent="0.2">
      <c r="D32" s="39"/>
      <c r="E32" s="39"/>
      <c r="F32" s="39"/>
      <c r="G32" s="39"/>
    </row>
    <row r="33" spans="4:7" ht="15" customHeight="1" x14ac:dyDescent="0.2">
      <c r="D33" s="39"/>
      <c r="E33" s="39"/>
      <c r="F33" s="39"/>
      <c r="G33" s="39"/>
    </row>
    <row r="34" spans="4:7" ht="15" customHeight="1" x14ac:dyDescent="0.2">
      <c r="D34" s="39"/>
      <c r="E34" s="39"/>
      <c r="F34" s="39"/>
      <c r="G34" s="39"/>
    </row>
  </sheetData>
  <mergeCells count="3">
    <mergeCell ref="H3:H4"/>
    <mergeCell ref="B3:D3"/>
    <mergeCell ref="E3:G3"/>
  </mergeCells>
  <phoneticPr fontId="0" type="noConversion"/>
  <pageMargins left="0.39370078740157477" right="0.39370078740157477" top="0.59055118110236215" bottom="0.59055118110236215" header="0" footer="0"/>
  <pageSetup paperSize="9" scale="94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>
    <pageSetUpPr fitToPage="1"/>
  </sheetPr>
  <dimension ref="C4:E16"/>
  <sheetViews>
    <sheetView workbookViewId="0"/>
  </sheetViews>
  <sheetFormatPr baseColWidth="10" defaultColWidth="11.42578125" defaultRowHeight="15" customHeight="1" x14ac:dyDescent="0.2"/>
  <cols>
    <col min="1" max="1" width="5.7109375" style="29" customWidth="1"/>
    <col min="2" max="2" width="75.7109375" style="29" customWidth="1"/>
    <col min="3" max="3" width="11.42578125" style="29" customWidth="1"/>
    <col min="4" max="4" width="11.42578125" style="29"/>
    <col min="5" max="5" width="11.42578125" style="29" customWidth="1"/>
    <col min="6" max="16384" width="11.42578125" style="29"/>
  </cols>
  <sheetData>
    <row r="4" spans="3:5" ht="15" customHeight="1" x14ac:dyDescent="0.2">
      <c r="C4" s="3"/>
      <c r="D4" s="3"/>
      <c r="E4" s="32"/>
    </row>
    <row r="5" spans="3:5" ht="15" customHeight="1" x14ac:dyDescent="0.2">
      <c r="E5" s="35"/>
    </row>
    <row r="6" spans="3:5" ht="15" customHeight="1" x14ac:dyDescent="0.2">
      <c r="E6" s="35"/>
    </row>
    <row r="7" spans="3:5" ht="15" customHeight="1" x14ac:dyDescent="0.2">
      <c r="E7" s="35"/>
    </row>
    <row r="8" spans="3:5" ht="15" customHeight="1" x14ac:dyDescent="0.2">
      <c r="E8" s="35"/>
    </row>
    <row r="9" spans="3:5" ht="15" customHeight="1" x14ac:dyDescent="0.2">
      <c r="E9" s="35"/>
    </row>
    <row r="10" spans="3:5" ht="15" customHeight="1" x14ac:dyDescent="0.2">
      <c r="E10" s="35"/>
    </row>
    <row r="11" spans="3:5" ht="15" customHeight="1" x14ac:dyDescent="0.2">
      <c r="E11" s="35"/>
    </row>
    <row r="12" spans="3:5" ht="15" customHeight="1" x14ac:dyDescent="0.2">
      <c r="E12" s="35"/>
    </row>
    <row r="13" spans="3:5" ht="15" customHeight="1" x14ac:dyDescent="0.2">
      <c r="E13" s="35"/>
    </row>
    <row r="14" spans="3:5" ht="15" customHeight="1" x14ac:dyDescent="0.2">
      <c r="E14" s="35"/>
    </row>
    <row r="15" spans="3:5" ht="15" customHeight="1" x14ac:dyDescent="0.2">
      <c r="E15" s="35"/>
    </row>
    <row r="16" spans="3:5" ht="15" customHeight="1" x14ac:dyDescent="0.2">
      <c r="E16" s="35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2">
    <pageSetUpPr fitToPage="1"/>
  </sheetPr>
  <dimension ref="A1:G22"/>
  <sheetViews>
    <sheetView workbookViewId="0"/>
  </sheetViews>
  <sheetFormatPr baseColWidth="10" defaultColWidth="11.42578125" defaultRowHeight="15" customHeight="1" x14ac:dyDescent="0.2"/>
  <cols>
    <col min="1" max="1" width="18.5703125" style="1" customWidth="1"/>
    <col min="2" max="4" width="17.140625" style="2" customWidth="1"/>
    <col min="5" max="5" width="11.42578125" style="1" customWidth="1"/>
    <col min="6" max="16384" width="11.42578125" style="1"/>
  </cols>
  <sheetData>
    <row r="1" spans="1:7" ht="15.75" customHeight="1" x14ac:dyDescent="0.25">
      <c r="A1" s="75" t="s">
        <v>46</v>
      </c>
      <c r="B1" s="17"/>
      <c r="C1" s="17"/>
      <c r="D1" s="17"/>
    </row>
    <row r="2" spans="1:7" ht="15" customHeight="1" x14ac:dyDescent="0.2">
      <c r="A2" s="14"/>
      <c r="B2" s="17"/>
      <c r="C2" s="17"/>
      <c r="D2" s="17"/>
    </row>
    <row r="3" spans="1:7" ht="18.75" customHeight="1" x14ac:dyDescent="0.2">
      <c r="A3" s="12"/>
      <c r="B3" s="13" t="s">
        <v>29</v>
      </c>
      <c r="C3" s="13" t="s">
        <v>15</v>
      </c>
      <c r="D3" s="13" t="s">
        <v>16</v>
      </c>
    </row>
    <row r="4" spans="1:7" ht="15" customHeight="1" x14ac:dyDescent="0.2">
      <c r="A4" s="43" t="s">
        <v>30</v>
      </c>
      <c r="B4" s="49">
        <v>2059654</v>
      </c>
      <c r="C4" s="49">
        <v>4995377</v>
      </c>
      <c r="D4" s="52">
        <f>C4/B4</f>
        <v>2.4253476554799982</v>
      </c>
    </row>
    <row r="5" spans="1:7" ht="15" customHeight="1" x14ac:dyDescent="0.2">
      <c r="A5" s="20" t="s">
        <v>35</v>
      </c>
      <c r="B5" s="50">
        <v>894510</v>
      </c>
      <c r="C5" s="23">
        <v>1692717</v>
      </c>
      <c r="D5" s="64">
        <f t="shared" ref="D5:D6" si="0">C5/B5</f>
        <v>1.8923399403025121</v>
      </c>
      <c r="G5" s="36"/>
    </row>
    <row r="6" spans="1:7" ht="15" customHeight="1" x14ac:dyDescent="0.2">
      <c r="A6" s="15" t="s">
        <v>36</v>
      </c>
      <c r="B6" s="51">
        <v>1165144</v>
      </c>
      <c r="C6" s="19">
        <v>3302660</v>
      </c>
      <c r="D6" s="65">
        <f t="shared" si="0"/>
        <v>2.8345509224610863</v>
      </c>
    </row>
    <row r="7" spans="1:7" ht="15" customHeight="1" x14ac:dyDescent="0.2">
      <c r="A7" s="28" t="s">
        <v>38</v>
      </c>
      <c r="B7" s="50">
        <v>671873</v>
      </c>
      <c r="C7" s="23">
        <v>2031343</v>
      </c>
      <c r="D7" s="64">
        <v>3.02</v>
      </c>
    </row>
    <row r="8" spans="1:7" ht="15" customHeight="1" x14ac:dyDescent="0.2">
      <c r="A8" s="37" t="s">
        <v>17</v>
      </c>
      <c r="B8" s="51">
        <v>91340</v>
      </c>
      <c r="C8" s="19">
        <v>288236</v>
      </c>
      <c r="D8" s="65">
        <v>3.16</v>
      </c>
    </row>
    <row r="9" spans="1:7" ht="15" customHeight="1" x14ac:dyDescent="0.2">
      <c r="A9" s="38" t="s">
        <v>18</v>
      </c>
      <c r="B9" s="50">
        <v>44885</v>
      </c>
      <c r="C9" s="23">
        <v>140106</v>
      </c>
      <c r="D9" s="64">
        <v>3.12</v>
      </c>
    </row>
    <row r="10" spans="1:7" ht="15" customHeight="1" x14ac:dyDescent="0.2">
      <c r="A10" s="37" t="s">
        <v>19</v>
      </c>
      <c r="B10" s="51">
        <v>77284</v>
      </c>
      <c r="C10" s="19">
        <v>204982</v>
      </c>
      <c r="D10" s="65">
        <v>2.65</v>
      </c>
    </row>
    <row r="11" spans="1:7" ht="15" customHeight="1" x14ac:dyDescent="0.2">
      <c r="A11" s="38" t="s">
        <v>20</v>
      </c>
      <c r="B11" s="50">
        <v>162348</v>
      </c>
      <c r="C11" s="23">
        <v>485852</v>
      </c>
      <c r="D11" s="64">
        <v>2.99</v>
      </c>
    </row>
    <row r="12" spans="1:7" ht="15" customHeight="1" x14ac:dyDescent="0.2">
      <c r="A12" s="37" t="s">
        <v>21</v>
      </c>
      <c r="B12" s="51">
        <v>124061</v>
      </c>
      <c r="C12" s="19">
        <v>406341</v>
      </c>
      <c r="D12" s="65">
        <v>3.28</v>
      </c>
    </row>
    <row r="13" spans="1:7" ht="15" customHeight="1" x14ac:dyDescent="0.2">
      <c r="A13" s="38" t="s">
        <v>34</v>
      </c>
      <c r="B13" s="50">
        <v>26999</v>
      </c>
      <c r="C13" s="23">
        <v>62602</v>
      </c>
      <c r="D13" s="64">
        <v>2.3199999999999998</v>
      </c>
    </row>
    <row r="14" spans="1:7" ht="15" customHeight="1" x14ac:dyDescent="0.2">
      <c r="A14" s="27" t="s">
        <v>22</v>
      </c>
      <c r="B14" s="51">
        <v>90071</v>
      </c>
      <c r="C14" s="19">
        <v>273756</v>
      </c>
      <c r="D14" s="65">
        <v>3.04</v>
      </c>
    </row>
    <row r="15" spans="1:7" ht="15" customHeight="1" x14ac:dyDescent="0.2">
      <c r="A15" s="28" t="s">
        <v>23</v>
      </c>
      <c r="B15" s="50">
        <v>3791</v>
      </c>
      <c r="C15" s="23">
        <v>9002</v>
      </c>
      <c r="D15" s="64">
        <v>2.37</v>
      </c>
    </row>
    <row r="16" spans="1:7" ht="15" customHeight="1" x14ac:dyDescent="0.2">
      <c r="A16" s="27" t="s">
        <v>39</v>
      </c>
      <c r="B16" s="51">
        <v>21225</v>
      </c>
      <c r="C16" s="19">
        <v>38179</v>
      </c>
      <c r="D16" s="65">
        <v>1.8</v>
      </c>
    </row>
    <row r="17" spans="1:4" ht="15" customHeight="1" x14ac:dyDescent="0.2">
      <c r="A17" s="28" t="s">
        <v>24</v>
      </c>
      <c r="B17" s="50">
        <v>100356</v>
      </c>
      <c r="C17" s="23">
        <v>256934</v>
      </c>
      <c r="D17" s="64">
        <v>2.56</v>
      </c>
    </row>
    <row r="18" spans="1:4" ht="15" customHeight="1" x14ac:dyDescent="0.2">
      <c r="A18" s="25" t="s">
        <v>43</v>
      </c>
    </row>
    <row r="22" spans="1:4" ht="15" customHeight="1" x14ac:dyDescent="0.2">
      <c r="B22" s="39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2">
    <pageSetUpPr fitToPage="1"/>
  </sheetPr>
  <dimension ref="D2:F11"/>
  <sheetViews>
    <sheetView workbookViewId="0"/>
  </sheetViews>
  <sheetFormatPr baseColWidth="10" defaultColWidth="11.42578125" defaultRowHeight="15" customHeight="1" x14ac:dyDescent="0.2"/>
  <cols>
    <col min="1" max="1" width="5.7109375" style="30" customWidth="1"/>
    <col min="2" max="2" width="75.7109375" style="30" customWidth="1"/>
    <col min="3" max="5" width="11.42578125" style="30" customWidth="1"/>
    <col min="6" max="16384" width="11.42578125" style="30"/>
  </cols>
  <sheetData>
    <row r="2" spans="4:6" ht="15" customHeight="1" x14ac:dyDescent="0.2">
      <c r="D2" s="9"/>
    </row>
    <row r="4" spans="4:6" ht="15" customHeight="1" x14ac:dyDescent="0.2">
      <c r="D4" s="31"/>
      <c r="E4" s="31"/>
    </row>
    <row r="5" spans="4:6" ht="15" customHeight="1" x14ac:dyDescent="0.2">
      <c r="D5" s="31"/>
      <c r="E5" s="31"/>
      <c r="F5" s="31"/>
    </row>
    <row r="6" spans="4:6" ht="15" customHeight="1" x14ac:dyDescent="0.2">
      <c r="E6" s="31"/>
      <c r="F6" s="31"/>
    </row>
    <row r="7" spans="4:6" ht="15" customHeight="1" x14ac:dyDescent="0.2">
      <c r="D7" s="31"/>
      <c r="E7" s="31"/>
      <c r="F7" s="31"/>
    </row>
    <row r="8" spans="4:6" ht="15" customHeight="1" x14ac:dyDescent="0.2">
      <c r="D8" s="31"/>
      <c r="E8" s="31"/>
    </row>
    <row r="9" spans="4:6" ht="15" customHeight="1" x14ac:dyDescent="0.2">
      <c r="D9" s="31"/>
      <c r="E9" s="31"/>
    </row>
    <row r="10" spans="4:6" ht="15" customHeight="1" x14ac:dyDescent="0.2">
      <c r="D10" s="31"/>
      <c r="E10" s="31"/>
    </row>
    <row r="11" spans="4:6" ht="15" customHeight="1" x14ac:dyDescent="0.2">
      <c r="D11" s="4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E32"/>
  <sheetViews>
    <sheetView workbookViewId="0"/>
  </sheetViews>
  <sheetFormatPr baseColWidth="10" defaultColWidth="11.42578125" defaultRowHeight="15" customHeight="1" x14ac:dyDescent="0.2"/>
  <cols>
    <col min="1" max="1" width="12.85546875" style="1" customWidth="1"/>
    <col min="2" max="4" width="14.28515625" style="2" customWidth="1"/>
    <col min="5" max="5" width="14.28515625" style="1" customWidth="1"/>
    <col min="6" max="16384" width="11.42578125" style="1"/>
  </cols>
  <sheetData>
    <row r="1" spans="1:5" ht="15.75" customHeight="1" x14ac:dyDescent="0.25">
      <c r="A1" s="75" t="s">
        <v>47</v>
      </c>
      <c r="B1" s="17"/>
      <c r="C1" s="17"/>
      <c r="D1" s="17"/>
    </row>
    <row r="2" spans="1:5" ht="15" customHeight="1" x14ac:dyDescent="0.2">
      <c r="A2" s="14"/>
      <c r="B2" s="17"/>
      <c r="C2" s="17"/>
      <c r="D2" s="17"/>
    </row>
    <row r="3" spans="1:5" ht="45" customHeight="1" x14ac:dyDescent="0.2">
      <c r="A3" s="12"/>
      <c r="B3" s="62" t="s">
        <v>40</v>
      </c>
      <c r="C3" s="58" t="s">
        <v>48</v>
      </c>
      <c r="D3" s="62" t="s">
        <v>41</v>
      </c>
      <c r="E3" s="58" t="s">
        <v>48</v>
      </c>
    </row>
    <row r="4" spans="1:5" ht="15" customHeight="1" x14ac:dyDescent="0.2">
      <c r="A4" s="14" t="s">
        <v>0</v>
      </c>
      <c r="B4" s="53">
        <v>88.49</v>
      </c>
      <c r="C4" s="66">
        <v>0.14654055454781015</v>
      </c>
      <c r="D4" s="53">
        <v>54.37</v>
      </c>
      <c r="E4" s="66">
        <v>0.16748980030062266</v>
      </c>
    </row>
    <row r="5" spans="1:5" ht="15" customHeight="1" x14ac:dyDescent="0.2">
      <c r="A5" s="42" t="s">
        <v>1</v>
      </c>
      <c r="B5" s="55">
        <v>104.3</v>
      </c>
      <c r="C5" s="67">
        <v>0.17033213644524228</v>
      </c>
      <c r="D5" s="55">
        <v>76.34</v>
      </c>
      <c r="E5" s="67">
        <v>0.1900233826968043</v>
      </c>
    </row>
    <row r="6" spans="1:5" ht="15" customHeight="1" x14ac:dyDescent="0.2">
      <c r="A6" s="11" t="s">
        <v>2</v>
      </c>
      <c r="B6" s="53">
        <v>121.96</v>
      </c>
      <c r="C6" s="68">
        <v>9.7157250809643728E-2</v>
      </c>
      <c r="D6" s="53">
        <v>98.6</v>
      </c>
      <c r="E6" s="68">
        <v>0.16907754327721117</v>
      </c>
    </row>
    <row r="7" spans="1:5" ht="15" customHeight="1" x14ac:dyDescent="0.2">
      <c r="A7" s="42" t="s">
        <v>31</v>
      </c>
      <c r="B7" s="55">
        <v>120.06</v>
      </c>
      <c r="C7" s="67">
        <v>3.4019464301093816E-2</v>
      </c>
      <c r="D7" s="55">
        <v>101.76</v>
      </c>
      <c r="E7" s="67">
        <v>1.831281897328128E-2</v>
      </c>
    </row>
    <row r="8" spans="1:5" ht="15" customHeight="1" x14ac:dyDescent="0.2">
      <c r="A8" s="11" t="s">
        <v>3</v>
      </c>
      <c r="B8" s="53">
        <v>128.85</v>
      </c>
      <c r="C8" s="68">
        <v>0.10895946294861862</v>
      </c>
      <c r="D8" s="53">
        <v>114.07</v>
      </c>
      <c r="E8" s="68">
        <v>0.13198372531507391</v>
      </c>
    </row>
    <row r="9" spans="1:5" ht="15" customHeight="1" x14ac:dyDescent="0.2">
      <c r="A9" s="42" t="s">
        <v>4</v>
      </c>
      <c r="B9" s="55">
        <v>132.52000000000001</v>
      </c>
      <c r="C9" s="67">
        <v>0.10433333333333342</v>
      </c>
      <c r="D9" s="55">
        <v>114.18</v>
      </c>
      <c r="E9" s="67">
        <v>9.4936708860759542E-2</v>
      </c>
    </row>
    <row r="10" spans="1:5" ht="15" customHeight="1" x14ac:dyDescent="0.2">
      <c r="A10" s="11" t="s">
        <v>5</v>
      </c>
      <c r="B10" s="53">
        <v>123.64</v>
      </c>
      <c r="C10" s="66">
        <v>5.5308979173779485E-2</v>
      </c>
      <c r="D10" s="53">
        <v>103.68</v>
      </c>
      <c r="E10" s="66">
        <v>4.5372050816696909E-2</v>
      </c>
    </row>
    <row r="11" spans="1:5" ht="15" customHeight="1" x14ac:dyDescent="0.2">
      <c r="A11" s="42" t="s">
        <v>6</v>
      </c>
      <c r="B11" s="55">
        <v>120.63</v>
      </c>
      <c r="C11" s="67">
        <v>-2.6313665348292881E-2</v>
      </c>
      <c r="D11" s="55">
        <v>104.5</v>
      </c>
      <c r="E11" s="67">
        <v>-4.4774697532628258E-3</v>
      </c>
    </row>
    <row r="12" spans="1:5" ht="15" customHeight="1" x14ac:dyDescent="0.2">
      <c r="A12" s="11" t="s">
        <v>7</v>
      </c>
      <c r="B12" s="53">
        <v>133.86000000000001</v>
      </c>
      <c r="C12" s="68">
        <v>2.4020807833537446E-2</v>
      </c>
      <c r="D12" s="53">
        <v>120.39</v>
      </c>
      <c r="E12" s="68">
        <v>4.2157202216066524E-2</v>
      </c>
    </row>
    <row r="13" spans="1:5" ht="15" customHeight="1" x14ac:dyDescent="0.2">
      <c r="A13" s="42" t="s">
        <v>32</v>
      </c>
      <c r="B13" s="55">
        <v>138.24</v>
      </c>
      <c r="C13" s="67">
        <v>9.0134847409510346E-2</v>
      </c>
      <c r="D13" s="55">
        <v>112.27</v>
      </c>
      <c r="E13" s="67">
        <v>2.6703246456332892E-2</v>
      </c>
    </row>
    <row r="14" spans="1:5" ht="15" customHeight="1" x14ac:dyDescent="0.2">
      <c r="A14" s="11" t="s">
        <v>8</v>
      </c>
      <c r="B14" s="53">
        <v>112.18</v>
      </c>
      <c r="C14" s="68">
        <v>1.1724386724386828E-2</v>
      </c>
      <c r="D14" s="53">
        <v>71</v>
      </c>
      <c r="E14" s="68">
        <v>-0.15936538006156756</v>
      </c>
    </row>
    <row r="15" spans="1:5" ht="15" customHeight="1" x14ac:dyDescent="0.2">
      <c r="A15" s="42" t="s">
        <v>9</v>
      </c>
      <c r="B15" s="55">
        <v>100.05</v>
      </c>
      <c r="C15" s="67">
        <v>-8.3035468792961253E-2</v>
      </c>
      <c r="D15" s="55">
        <v>56.44</v>
      </c>
      <c r="E15" s="67">
        <v>-0.19829545454545464</v>
      </c>
    </row>
    <row r="16" spans="1:5" ht="15" customHeight="1" x14ac:dyDescent="0.2">
      <c r="A16" s="25" t="s">
        <v>43</v>
      </c>
    </row>
    <row r="17" spans="1:4" ht="15" customHeight="1" x14ac:dyDescent="0.2">
      <c r="A17" s="25"/>
      <c r="B17" s="26"/>
      <c r="C17" s="26"/>
      <c r="D17" s="26"/>
    </row>
    <row r="20" spans="1:4" ht="15" customHeight="1" x14ac:dyDescent="0.2">
      <c r="D20" s="39"/>
    </row>
    <row r="21" spans="1:4" ht="15" customHeight="1" x14ac:dyDescent="0.2">
      <c r="D21" s="39"/>
    </row>
    <row r="22" spans="1:4" ht="15" customHeight="1" x14ac:dyDescent="0.2">
      <c r="D22" s="39"/>
    </row>
    <row r="23" spans="1:4" ht="15" customHeight="1" x14ac:dyDescent="0.2">
      <c r="D23" s="39"/>
    </row>
    <row r="24" spans="1:4" ht="15" customHeight="1" x14ac:dyDescent="0.2">
      <c r="D24" s="39"/>
    </row>
    <row r="25" spans="1:4" ht="15" customHeight="1" x14ac:dyDescent="0.2">
      <c r="D25" s="39"/>
    </row>
    <row r="26" spans="1:4" ht="15" customHeight="1" x14ac:dyDescent="0.2">
      <c r="D26" s="39"/>
    </row>
    <row r="27" spans="1:4" ht="15" customHeight="1" x14ac:dyDescent="0.2">
      <c r="D27" s="39"/>
    </row>
    <row r="28" spans="1:4" ht="15" customHeight="1" x14ac:dyDescent="0.2">
      <c r="D28" s="39"/>
    </row>
    <row r="29" spans="1:4" ht="15" customHeight="1" x14ac:dyDescent="0.2">
      <c r="D29" s="39"/>
    </row>
    <row r="30" spans="1:4" ht="15" customHeight="1" x14ac:dyDescent="0.2">
      <c r="D30" s="39"/>
    </row>
    <row r="31" spans="1:4" ht="15" customHeight="1" x14ac:dyDescent="0.2">
      <c r="D31" s="39"/>
    </row>
    <row r="32" spans="1:4" ht="15" customHeight="1" x14ac:dyDescent="0.2">
      <c r="D32" s="39"/>
    </row>
  </sheetData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0</vt:lpstr>
      <vt:lpstr>1</vt:lpstr>
      <vt:lpstr>1 graf1</vt:lpstr>
      <vt:lpstr>2</vt:lpstr>
      <vt:lpstr>2 graf1</vt:lpstr>
      <vt:lpstr>3</vt:lpstr>
      <vt:lpstr>3 graf1</vt:lpstr>
      <vt:lpstr>4</vt:lpstr>
      <vt:lpstr>'1 graf1'!Área_de_impresión</vt:lpstr>
      <vt:lpstr>'2 graf1'!Área_de_impresión</vt:lpstr>
      <vt:lpstr>'3 graf1'!Área_de_impresión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2022-11-09T13:46:53Z</cp:lastPrinted>
  <dcterms:created xsi:type="dcterms:W3CDTF">1999-06-17T12:27:39Z</dcterms:created>
  <dcterms:modified xsi:type="dcterms:W3CDTF">2025-11-11T15:13:58Z</dcterms:modified>
</cp:coreProperties>
</file>